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D40" i="1"/>
  <c r="E40" i="1" s="1"/>
  <c r="H40" i="1" s="1"/>
  <c r="C40" i="1"/>
  <c r="G10" i="1"/>
  <c r="F10" i="1"/>
  <c r="D10" i="1"/>
  <c r="C10" i="1"/>
  <c r="C46" i="1" s="1"/>
  <c r="H20" i="1" l="1"/>
  <c r="F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<sst xmlns="http://schemas.openxmlformats.org/spreadsheetml/2006/main" count="48" uniqueCount="48">
  <si>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</si>
  <si>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</si>
  <si>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</si>
  <si>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</si>
  <si>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</si>
  <si>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</si>
  <si>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</si>
  <si>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</si>
  <si>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</si>
  <si>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</si>
  <si>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</si>
  <si>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</si>
  <si>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</si>
  <si>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</si>
  <si>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</si>
  <si>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</si>
  <si>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</si>
  <si>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</si>
  <si>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</si>
  <si>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</si>
  <si>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</si>
  <si>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</si>
  <si>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</si>
  <si>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</si>
  <si>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</si>
  <si>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</si>
  <si>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</si>
  <si>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</si>
  <si>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</si>
  <si>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</si>
  <si>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</si>
  <si>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</si>
  <si>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</si>
  <si>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</si>
  <si>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</si>
  <si>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</si>
  <si>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</si>
  <si>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</si>
  <si>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</si>
  <si>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</si>
  <si>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</si>
  <si>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</si>
  <si>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</si>
  <si>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</si>
  <si>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</si>
  <si>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01 de enero al 31 de diciembre de 2024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</si>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</sst>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1413050</xdr:colOff>
      <xdr:row>50</xdr:row>
      <xdr:rowOff>20935</xdr:rowOff>
    </xdr:from>
    <xdr:to>
      <xdr:col>2</xdr:col>
      <xdr:colOff>900149</xdr:colOff>
      <xdr:row>52</xdr:row>
      <xdr:rowOff>79889</xdr:rowOff>
    </xdr:to>
    <xdr:sp macro="" textlink="">
      <xdr:nvSpPr>
        <xdr:cNvPr id="2" name="CuadroTexto 1"/>
        <xdr:cNvSpPr txBox="1"/>
      </xdr:nvSpPr>
      <xdr:spPr>
        <a:xfrm>
          <a:off x="1664259" y="10289094"/>
          <a:ext cx="23760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659423</xdr:colOff>
      <xdr:row>50</xdr:row>
      <xdr:rowOff>10468</xdr:rowOff>
    </xdr:from>
    <xdr:to>
      <xdr:col>6</xdr:col>
      <xdr:colOff>894391</xdr:colOff>
      <xdr:row>52</xdr:row>
      <xdr:rowOff>69422</xdr:rowOff>
    </xdr:to>
    <xdr:sp macro="" textlink="">
      <xdr:nvSpPr>
        <xdr:cNvPr id="3" name="CuadroTexto 2"/>
        <xdr:cNvSpPr txBox="1"/>
      </xdr:nvSpPr>
      <xdr:spPr>
        <a:xfrm>
          <a:off x="5830137" y="10278627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1329313</xdr:colOff>
      <xdr:row>50</xdr:row>
      <xdr:rowOff>10467</xdr:rowOff>
    </xdr:from>
    <xdr:to>
      <xdr:col>2</xdr:col>
      <xdr:colOff>991097</xdr:colOff>
      <xdr:row>50</xdr:row>
      <xdr:rowOff>10468</xdr:rowOff>
    </xdr:to>
    <xdr:cxnSp macro="">
      <xdr:nvCxnSpPr>
        <xdr:cNvPr id="4" name="Conector recto 3"/>
        <xdr:cNvCxnSpPr/>
      </xdr:nvCxnSpPr>
      <xdr:spPr>
        <a:xfrm>
          <a:off x="1580522" y="10278626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539680</xdr:colOff>
      <xdr:row>49</xdr:row>
      <xdr:rowOff>183800</xdr:rowOff>
    </xdr:from>
    <xdr:to>
      <xdr:col>6</xdr:col>
      <xdr:colOff>996958</xdr:colOff>
      <xdr:row>49</xdr:row>
      <xdr:rowOff>183801</xdr:rowOff>
    </xdr:to>
    <xdr:cxnSp macro="">
      <xdr:nvCxnSpPr>
        <xdr:cNvPr id="5" name="Conector recto 4"/>
        <xdr:cNvCxnSpPr/>
      </xdr:nvCxnSpPr>
      <xdr:spPr>
        <a:xfrm>
          <a:off x="5710394" y="10263553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topLeftCell="A28" zoomScale="91" zoomScaleNormal="91" workbookViewId="0">
      <selection activeCell="B48" sqref="B48"/>
    </sheetView>
  </sheetViews>
  <sheetFormatPr baseColWidth="10" defaultColWidth="11.5703125" defaultRowHeight="15" x14ac:dyDescent="0.25"/>
  <cols>
    <col min="1" max="1" width="3.7109375" style="1" customWidth="1"/>
    <col min="2" max="2" width="43.28515625" style="1" customWidth="1"/>
    <col min="3" max="3" width="15.7109375" style="1" bestFit="1" customWidth="1"/>
    <col min="4" max="4" width="14.7109375" style="1" bestFit="1" customWidth="1"/>
    <col min="5" max="8" width="15.710937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46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45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24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16184538271</v>
      </c>
      <c r="D20" s="17">
        <f>SUM(D21:D27)</f>
        <v>1704083451.97</v>
      </c>
      <c r="E20" s="17">
        <f t="shared" ref="E20:E27" si="2">C20+D20</f>
        <v>17888621722.970001</v>
      </c>
      <c r="F20" s="17">
        <f>SUM(F21:F27)</f>
        <v>17892887941.07</v>
      </c>
      <c r="G20" s="17">
        <f>SUM(G21:G27)</f>
        <v>17673221786.77</v>
      </c>
      <c r="H20" s="17">
        <f t="shared" ref="H20:H27" si="3">E20-F20</f>
        <v>-4266218.0999984741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16184538271</v>
      </c>
      <c r="D25" s="16">
        <v>1704083451.97</v>
      </c>
      <c r="E25" s="19">
        <f t="shared" si="2"/>
        <v>17888621722.970001</v>
      </c>
      <c r="F25" s="16">
        <v>17892887941.07</v>
      </c>
      <c r="G25" s="16">
        <v>17673221786.77</v>
      </c>
      <c r="H25" s="19">
        <f t="shared" si="3"/>
        <v>-4266218.0999984741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16184538271</v>
      </c>
      <c r="D46" s="9">
        <f>SUM(D40,D29,D20,D10)</f>
        <v>1704083451.97</v>
      </c>
      <c r="E46" s="9">
        <f>C46+D46</f>
        <v>17888621722.970001</v>
      </c>
      <c r="F46" s="9">
        <f>SUM(F40,F29,F10,F20)</f>
        <v>17892887941.07</v>
      </c>
      <c r="G46" s="9">
        <f>SUM(G40,G29,G20,G10)</f>
        <v>17673221786.77</v>
      </c>
      <c r="H46" s="9">
        <f>E46-F46</f>
        <v>-4266218.0999984741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B48" s="47" t="s">
        <v>47</v>
      </c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2025-01-28T12:54:32Z</cp:lastPrinted>
  <dcterms:created xsi:type="dcterms:W3CDTF">2019-12-05T18:14:36Z</dcterms:created>
  <dcterms:modified xsi:type="dcterms:W3CDTF">2025-01-28T14:42:50Z</dcterms:modified>
</cp:coreProperties>
</file>